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<sst xmlns="http://schemas.openxmlformats.org/spreadsheetml/2006/main" count="206" uniqueCount="131">
  <si>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</si>
  <si>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</si>
  <si>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</si>
  <si>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</si>
  <si>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</si>
  <si>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</si>
  <si>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</si>
  <si>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</si>
  <si>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</si>
  <si>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</si>
  <si>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</si>
  <si>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</si>
  <si>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</si>
  <si>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</si>
  <si>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</si>
  <si>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</si>
  <si>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</si>
  <si>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</si>
  <si>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</si>
  <si>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</si>
  <si>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</si>
  <si>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</si>
  <si>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</si>
  <si>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</si>
  <si>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</si>
  <si>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</si>
  <si>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</si>
  <si>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</si>
  <si>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</si>
  <si>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</si>
  <si>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</si>
  <si>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</si>
  <si>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</si>
  <si>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</si>
  <si>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</si>
  <si>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</si>
  <si>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</si>
  <si>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</si>
  <si>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</si>
  <si>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</si>
  <si>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</si>
  <si>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</si>
  <si>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</si>
  <si>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</si>
  <si>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</si>
  <si>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</si>
  <si>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</si>
  <si>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</si>
  <si>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</si>
  <si>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</si>
  <si>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</si>
  <si>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</si>
  <si>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</si>
  <si>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</si>
  <si>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</si>
  <si>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</si>
  <si>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</si>
  <si>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</si>
  <si>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</si>
  <si>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</si>
  <si>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</si>
  <si>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</si>
  <si>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</si>
  <si>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</si>
  <si>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</si>
  <si>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</si>
  <si>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</si>
  <si>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</si>
  <si>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</si>
  <si>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</si>
  <si>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</si>
  <si>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</si>
  <si>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</si>
  <si>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</si>
  <si>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</si>
  <si>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</si>
  <si>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</si>
  <si>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</si>
  <si>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</si>
  <si>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</si>
  <si>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</si>
  <si>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</si>
  <si>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</si>
  <si>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</si>
  <si>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</si>
  <si>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</si>
  <si>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</si>
  <si>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</si>
  <si>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</si>
  <si>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</si>
  <si>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</si>
  <si>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</si>
  <si>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</si>
  <si>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</si>
  <si>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</si>
  <si>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</si>
  <si>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</si>
  <si>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</si>
  <si>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</si>
  <si>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</si>
  <si>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</si>
  <si>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</si>
  <si>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</si>
  <si>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</si>
  <si>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</si>
  <si>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</si>
  <si>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</si>
  <si>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</si>
  <si>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</si>
  <si>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</si>
  <si>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</si>
  <si>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</si>
  <si>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</si>
  <si>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</si>
  <si>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</si>
  <si>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</si>
  <si>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</si>
  <si>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</si>
  <si>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</si>
  <si>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</si>
  <si>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</si>
  <si>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</si>
  <si>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</si>
  <si>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</si>
  <si>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</si>
  <si>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</si>
  <si>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</si>
  <si>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</si>
  <si>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</si>
  <si>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July,2017 (All Figure in Rs. Crore)</t>
  </si>
  <si>
    <t>Table showing State wise /Union Territory wise contribution to AAUM of category of schemes as on 31-July-2017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</si>
</sst>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219.8991214700922</v>
      </c>
      <c r="E20" s="4"/>
      <c r="F20" s="4"/>
      <c r="G20" s="21"/>
      <c r="H20" s="20"/>
      <c r="I20" s="4"/>
      <c r="J20" s="52">
        <v>1318.9921735556645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1538.8912950257568</v>
      </c>
    </row>
    <row r="21" spans="1:63" ht="12.75">
      <c r="A21" s="25"/>
      <c r="B21" s="37" t="s">
        <v>95</v>
      </c>
      <c r="C21" s="20"/>
      <c r="D21" s="4">
        <f>SUM(D20)</f>
        <v>219.8991214700922</v>
      </c>
      <c r="E21" s="4"/>
      <c r="F21" s="4"/>
      <c r="G21" s="21"/>
      <c r="H21" s="20"/>
      <c r="I21" s="4"/>
      <c r="J21" s="52">
        <f>SUM(J20)</f>
        <v>1318.9921735556645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1538.8912950257568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219.8991214700922</v>
      </c>
      <c r="E55" s="31"/>
      <c r="F55" s="31"/>
      <c r="G55" s="33"/>
      <c r="H55" s="32"/>
      <c r="I55" s="31"/>
      <c r="J55" s="31">
        <f>J21</f>
        <v>1318.9921735556645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1538.8912950257568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0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112.25134119538045</v>
      </c>
      <c r="F16" s="4"/>
      <c r="G16" s="4"/>
      <c r="H16" s="4"/>
      <c r="I16" s="4"/>
      <c r="J16" s="4"/>
      <c r="K16" s="52">
        <f>E16</f>
        <v>112.25134119538045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1330.9609337370032</v>
      </c>
      <c r="F24" s="4"/>
      <c r="G24" s="4"/>
      <c r="H24" s="4"/>
      <c r="I24" s="4"/>
      <c r="J24" s="4"/>
      <c r="K24" s="52">
        <f>E24</f>
        <v>1330.9609337370032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4.091025827634948</v>
      </c>
      <c r="F29" s="4"/>
      <c r="G29" s="4"/>
      <c r="H29" s="4"/>
      <c r="I29" s="4"/>
      <c r="J29" s="4"/>
      <c r="K29" s="52">
        <f>E29</f>
        <v>4.091025827634948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70.97735404505761</v>
      </c>
      <c r="F36" s="4"/>
      <c r="G36" s="4"/>
      <c r="H36" s="4"/>
      <c r="I36" s="4"/>
      <c r="J36" s="4"/>
      <c r="K36" s="52">
        <f>E36</f>
        <v>70.97735404505761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20.610640220679965</v>
      </c>
      <c r="F40" s="4"/>
      <c r="G40" s="4"/>
      <c r="H40" s="4"/>
      <c r="I40" s="4"/>
      <c r="J40" s="4"/>
      <c r="K40" s="52">
        <f>E40</f>
        <v>20.610640220679965</v>
      </c>
      <c r="L40" s="4"/>
    </row>
    <row r="41" spans="2:12" ht="15">
      <c r="B41" s="30" t="s">
        <v>11</v>
      </c>
      <c r="C41" s="4"/>
      <c r="D41" s="4"/>
      <c r="E41" s="54">
        <f>SUM(E1:E40)</f>
        <v>1538.891295025756</v>
      </c>
      <c r="F41" s="4"/>
      <c r="G41" s="4"/>
      <c r="H41" s="4"/>
      <c r="I41" s="4"/>
      <c r="J41" s="4"/>
      <c r="K41" s="54">
        <f>SUM(K1:K40)</f>
        <v>1538.891295025756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2017-08-01T05:51:26Z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